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momtwj2\Desktop\Finland and Australia ROI analysis\"/>
    </mc:Choice>
  </mc:AlternateContent>
  <xr:revisionPtr revIDLastSave="0" documentId="13_ncr:1_{9CD8E02B-17A4-488C-80AF-FECC0DD455C2}" xr6:coauthVersionLast="47" xr6:coauthVersionMax="47" xr10:uidLastSave="{00000000-0000-0000-0000-000000000000}"/>
  <workbookProtection workbookAlgorithmName="SHA-512" workbookHashValue="hb9uk6Eq8K0R7bGeNW1VCdmUxHzI+ri3CSHQJfwc+uCmwjovDdC5+Gx6q+7jgwH/Qq9dW2MdWVx2q66QRB1Pbg==" workbookSaltValue="L+nhazdqgM5Ob7iP3TyoSg==" workbookSpinCount="100000" lockStructure="1"/>
  <bookViews>
    <workbookView xWindow="-110" yWindow="-110" windowWidth="19420" windowHeight="10420" xr2:uid="{F0F48832-BF71-48C9-BFA2-92FD933EFC1C}"/>
  </bookViews>
  <sheets>
    <sheet name="Cost_Calculato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1" l="1"/>
  <c r="H18" i="1" s="1"/>
  <c r="H68" i="1"/>
  <c r="B76" i="1" s="1"/>
  <c r="G56" i="1"/>
  <c r="H56" i="1" s="1"/>
  <c r="G55" i="1"/>
  <c r="H55" i="1" s="1"/>
  <c r="G50" i="1"/>
  <c r="H50" i="1" s="1"/>
  <c r="G49" i="1"/>
  <c r="H49" i="1" s="1"/>
  <c r="G47" i="1"/>
  <c r="H47" i="1" s="1"/>
  <c r="G38" i="1"/>
  <c r="H38" i="1" s="1"/>
  <c r="G37" i="1"/>
  <c r="H37" i="1" s="1"/>
  <c r="H43" i="1" s="1"/>
  <c r="B73" i="1" s="1"/>
  <c r="G36" i="1"/>
  <c r="H36" i="1" s="1"/>
  <c r="G31" i="1"/>
  <c r="H31" i="1" s="1"/>
  <c r="G30" i="1"/>
  <c r="H30" i="1" s="1"/>
  <c r="G29" i="1"/>
  <c r="H29" i="1" s="1"/>
  <c r="G28" i="1"/>
  <c r="H28" i="1" s="1"/>
  <c r="G27" i="1"/>
  <c r="H27" i="1" s="1"/>
  <c r="G20" i="1"/>
  <c r="H20" i="1" s="1"/>
  <c r="G16" i="1"/>
  <c r="H16" i="1" s="1"/>
  <c r="G9" i="1"/>
  <c r="H9" i="1" s="1"/>
  <c r="H32" i="1" l="1"/>
  <c r="B72" i="1" s="1"/>
  <c r="H51" i="1"/>
  <c r="B74" i="1" s="1"/>
  <c r="H23" i="1"/>
  <c r="B71" i="1" s="1"/>
  <c r="H57" i="1" l="1"/>
  <c r="B75" i="1" s="1"/>
  <c r="B77" i="1" s="1"/>
</calcChain>
</file>

<file path=xl/sharedStrings.xml><?xml version="1.0" encoding="utf-8"?>
<sst xmlns="http://schemas.openxmlformats.org/spreadsheetml/2006/main" count="157" uniqueCount="84">
  <si>
    <t>Incident Cost Calculator</t>
  </si>
  <si>
    <t>For example:</t>
  </si>
  <si>
    <t>Cost Item</t>
  </si>
  <si>
    <t>Derivation</t>
  </si>
  <si>
    <t>Remarks</t>
  </si>
  <si>
    <t>Time spent on activity (proportion of day, e.g. 0.5 for half of working day)</t>
  </si>
  <si>
    <t>Monthly Wage</t>
  </si>
  <si>
    <t>Average number of days worked in a week</t>
  </si>
  <si>
    <t>Daily Wage</t>
  </si>
  <si>
    <t>Cost</t>
  </si>
  <si>
    <t>Time to provide first aid</t>
  </si>
  <si>
    <t>Time spent x Labour Cost (per day)</t>
  </si>
  <si>
    <t xml:space="preserve">Salary costs of first aider whilst responding to incident; salary costs of person contacting/liasing with emergency services. </t>
  </si>
  <si>
    <t>Cost of replacement parts, equipment or material</t>
  </si>
  <si>
    <t>Cost of replacement parts</t>
  </si>
  <si>
    <t xml:space="preserve">Salary costs of first aider(s) whilst responding to incident; salary costs of person(s) contacting/liasing with emergency services. </t>
  </si>
  <si>
    <t>Cost of first aid supplies and equipment used</t>
  </si>
  <si>
    <t>a) Cost of first aid supplies
b) Cost of fire fighting equipment used eg fire extinguishers, fire blankets
c) Costs of any materials used eg sand or absorbent material to contain spillage, neutralising agents for chemical spills etc</t>
  </si>
  <si>
    <t>Time for transportation to hospital/ clinic/ home</t>
  </si>
  <si>
    <t>Include all those involved in the trip e.g. supervisor and injured worker:
a) Salary cost of person(s) taking injured person to hospital
b) Salary cost of person(s) remaining with injured person at hospital</t>
  </si>
  <si>
    <t xml:space="preserve">Cost of transport to hospital/clinic </t>
  </si>
  <si>
    <t>Cost of ambulance or taxi</t>
  </si>
  <si>
    <t>Time to make area safe</t>
  </si>
  <si>
    <t>Include all personnel involved to make accident area safe by helping in evacuation efforts and emergency rescue</t>
  </si>
  <si>
    <t>Cost to make area safe</t>
  </si>
  <si>
    <t>Cost of measures taken to make area immediately safe e.g. stopping machinery, provision of scaffolding, barriers</t>
  </si>
  <si>
    <t>Uninsured medical cost</t>
  </si>
  <si>
    <t>Total Cost for Section 1</t>
  </si>
  <si>
    <t>Section 2: Investigation Costs</t>
  </si>
  <si>
    <t>Time to investigate injury</t>
  </si>
  <si>
    <t>a) Investigation time including interviewing injured person, witnesses, photographing site, taking measurements etc
b) Costs of finding and engaging consultant and consultant's fees for services</t>
  </si>
  <si>
    <t>Time to complete incident investigation report</t>
  </si>
  <si>
    <t>Time to complete related report and learning points for company</t>
  </si>
  <si>
    <t>a) Reports to board of directors
b) Incident Alerts for company</t>
  </si>
  <si>
    <t>Time to complete reporting to relevant authorities and managing inspectors' visits</t>
  </si>
  <si>
    <t>a) Time to complete paperwork eg accident book, company report forms, incident report form etc.
b) Salary costs of staff involved when inspector visits
c) Salary costs of people preparing information for inspector</t>
  </si>
  <si>
    <t>Time spent managing injury claims</t>
  </si>
  <si>
    <t>Meeting with insurance company personnel.</t>
  </si>
  <si>
    <t>Total Cost for Section 2</t>
  </si>
  <si>
    <t>Time to access material damage to property or equipment</t>
  </si>
  <si>
    <t>Time to repair or replace equipment</t>
  </si>
  <si>
    <t>a) Include time to find and purchase product
b) Labour costs for repairs</t>
  </si>
  <si>
    <t>Time to coordinate repair work</t>
  </si>
  <si>
    <t>Rental costs of equipment to cover interim period</t>
  </si>
  <si>
    <t>Cost of product loss</t>
  </si>
  <si>
    <t>Cost of clean-up/ salvage by external professionals</t>
  </si>
  <si>
    <t>Total Cost for Section 3</t>
  </si>
  <si>
    <t xml:space="preserve">Time to hire or relocate replacement worker </t>
  </si>
  <si>
    <t>Cost to hire replacement worker</t>
  </si>
  <si>
    <t>a) Agency fees if temporary workers used
b) Advertising costs
c) Salary cost of person(s) involved during interviewing
d) Administration costs of recruitment exercise</t>
  </si>
  <si>
    <t>Training cost for new worker (Trainer time)</t>
  </si>
  <si>
    <t>Training cost for new worker (Trainee time)</t>
  </si>
  <si>
    <t>Total Cost for Section 4</t>
  </si>
  <si>
    <t>Lost productivity of all affected workers</t>
  </si>
  <si>
    <t>Include workers in the vicinity who are affected and had to stop work immediately</t>
  </si>
  <si>
    <t>Capacity of worker upon return to work</t>
  </si>
  <si>
    <t>Time needed for worker to get back up to speed following return from work injury</t>
  </si>
  <si>
    <t>Total Cost for Section 5</t>
  </si>
  <si>
    <t>Changes to insurance premiums</t>
  </si>
  <si>
    <t>Additional premiums incurred as a result of incident</t>
  </si>
  <si>
    <t>Contractual penalties</t>
  </si>
  <si>
    <t>Cost incurred as a result of failure to meet deadline of product or service delivery</t>
  </si>
  <si>
    <t>Will include time loss due to Stop Work Orders</t>
  </si>
  <si>
    <t>Reputational damage</t>
  </si>
  <si>
    <t>a) Time and cost of contacting key customers to reassure them that existing orders will be fulfilled and future orders will not be affected
b) Publicity and marketing costs to re-establish reputation</t>
  </si>
  <si>
    <t>Legal cost</t>
  </si>
  <si>
    <t>Cost incurred in the event of prosecution or civil lawsuits</t>
  </si>
  <si>
    <t xml:space="preserve">Fines </t>
  </si>
  <si>
    <t>Total fines incurred as a result of subsequent inspections following an incident</t>
  </si>
  <si>
    <t>Enforcement actions by regulatory bodies</t>
  </si>
  <si>
    <t>Loss of future contracts</t>
  </si>
  <si>
    <t>a) Loss of customers
b) Include failure to bid for public projects after suspension of bizSAFE status</t>
  </si>
  <si>
    <t>Blacklist from hiring foreign workers</t>
  </si>
  <si>
    <t>Total Cost for Section 6</t>
  </si>
  <si>
    <t>Incident Costs</t>
  </si>
  <si>
    <t>Total Cost</t>
  </si>
  <si>
    <t>Section 1: Immediate Costs</t>
  </si>
  <si>
    <t>How do I use the Incident Cost Calculator?</t>
  </si>
  <si>
    <t>The Incident Cost Calculator helps companies estimate the true costs of an incident. Adapted from Finland’s Work Accident Cost Calculator and Australia’s Return on Investment Calculator, the Incident Cost Calculator considered the different types of costs that may arise during and after a workplace incident. Having a good estimate of the cost of a workplace incident will allow companies to better quantify the cost effectiveness of having WSH interventions in place.</t>
  </si>
  <si>
    <t>*Sections 1 to 6 detail the different costs associated with a workplace incident.
*Fill in the time spent on activity, monthly wage of those involved in the workplace incident and average number of days worked in a week for all 6 sections, in cells with blue background. Based on your entries, a cost for each item will be computed. Alternatively, you can choose to indicate the cost directly under Column H for each item. You may skip items that are not applicable.
*After completing all 6 sections, you will be able to see the total cost of the incident on row 77 of this worksheet.</t>
  </si>
  <si>
    <t>Section 3: Damage Costs</t>
  </si>
  <si>
    <t>Section 4: Worker Replacement Costs</t>
  </si>
  <si>
    <t>Section 5: Productivity Costs</t>
  </si>
  <si>
    <t>Section 6: Other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</si>
</sst>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11"/>
      <name val="Calibri"/>
      <family val="2"/>
      <scheme val="minor"/>
    </font>
    <font>
      <b/>
      <i/>
      <sz val="11"/>
      <color theme="1"/>
      <name val="Calibri"/>
      <family val="2"/>
      <scheme val="minor"/>
    </font>
    <font>
      <i/>
      <sz val="11"/>
      <color theme="1"/>
      <name val="Calibri"/>
      <family val="2"/>
      <scheme val="minor"/>
    </font>
    <font>
      <b/>
      <sz val="11"/>
      <color rgb="FFFF0000"/>
      <name val="Calibri"/>
      <family val="2"/>
      <scheme val="minor"/>
    </font>
    <font>
      <b/>
      <sz val="18"/>
      <color rgb="FFE54B22"/>
      <name val="Calibri"/>
      <family val="2"/>
      <scheme val="minor"/>
    </font>
    <font>
      <b/>
      <sz val="18"/>
      <color theme="1"/>
      <name val="Calibri"/>
      <family val="2"/>
      <scheme val="minor"/>
    </font>
    <font>
      <u/>
      <sz val="11"/>
      <color theme="10"/>
      <name val="Calibri"/>
      <family val="2"/>
      <scheme val="minor"/>
    </font>
    <font>
      <b/>
      <sz val="11"/>
      <color theme="4"/>
      <name val="Calibri"/>
      <family val="2"/>
      <scheme val="minor"/>
    </font>
    <font>
      <b/>
      <sz val="16"/>
      <color rgb="FFE54B22"/>
      <name val="Calibri"/>
      <family val="2"/>
      <scheme val="minor"/>
    </font>
    <font>
      <b/>
      <u/>
      <sz val="11"/>
      <color theme="1"/>
      <name val="Calibri"/>
      <family val="2"/>
      <scheme val="minor"/>
    </font>
  </fonts>
  <fills count="7">
    <fill>
      <patternFill patternType="none"/>
    </fill>
    <fill>
      <patternFill patternType="gray125"/>
    </fill>
    <fill>
      <patternFill patternType="solid">
        <fgColor theme="2" tint="-0.499984740745262"/>
        <bgColor indexed="64"/>
      </patternFill>
    </fill>
    <fill>
      <patternFill patternType="solid">
        <fgColor rgb="FFE6E6E6"/>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8" fillId="0" borderId="0" applyNumberFormat="0" applyFill="0" applyBorder="0" applyAlignment="0" applyProtection="0"/>
  </cellStyleXfs>
  <cellXfs count="65">
    <xf numFmtId="0" fontId="0" fillId="0" borderId="0" xfId="0"/>
    <xf numFmtId="0" fontId="0" fillId="0" borderId="1" xfId="0" applyBorder="1" applyProtection="1">
      <protection hidden="1"/>
    </xf>
    <xf numFmtId="0" fontId="0" fillId="0" borderId="0" xfId="0" applyProtection="1">
      <protection hidden="1"/>
    </xf>
    <xf numFmtId="0" fontId="0" fillId="0" borderId="1" xfId="0" applyBorder="1" applyAlignment="1" applyProtection="1">
      <alignment vertical="top" wrapText="1"/>
      <protection hidden="1"/>
    </xf>
    <xf numFmtId="0" fontId="1" fillId="0" borderId="1" xfId="0" applyFont="1" applyBorder="1" applyAlignment="1" applyProtection="1">
      <alignment vertical="top" wrapText="1"/>
      <protection hidden="1"/>
    </xf>
    <xf numFmtId="0" fontId="0" fillId="0" borderId="6" xfId="0" applyBorder="1" applyAlignment="1" applyProtection="1">
      <alignment vertical="top"/>
      <protection hidden="1"/>
    </xf>
    <xf numFmtId="0" fontId="0" fillId="0" borderId="6" xfId="0" applyBorder="1" applyProtection="1">
      <protection hidden="1"/>
    </xf>
    <xf numFmtId="0" fontId="0" fillId="0" borderId="7" xfId="0" applyBorder="1" applyProtection="1">
      <protection hidden="1"/>
    </xf>
    <xf numFmtId="0" fontId="0" fillId="2" borderId="1" xfId="0" applyFill="1" applyBorder="1" applyProtection="1">
      <protection hidden="1"/>
    </xf>
    <xf numFmtId="0" fontId="0" fillId="0" borderId="1" xfId="0" applyBorder="1" applyAlignment="1" applyProtection="1">
      <alignment vertical="top"/>
      <protection hidden="1"/>
    </xf>
    <xf numFmtId="0" fontId="0" fillId="0" borderId="2" xfId="0" applyBorder="1" applyAlignment="1" applyProtection="1">
      <alignment vertical="top" wrapText="1"/>
      <protection hidden="1"/>
    </xf>
    <xf numFmtId="0" fontId="0" fillId="0" borderId="1" xfId="0" applyBorder="1" applyAlignment="1" applyProtection="1">
      <alignment wrapText="1"/>
      <protection hidden="1"/>
    </xf>
    <xf numFmtId="0" fontId="0" fillId="0" borderId="2" xfId="0" applyBorder="1" applyAlignment="1" applyProtection="1">
      <alignment wrapText="1"/>
      <protection hidden="1"/>
    </xf>
    <xf numFmtId="0" fontId="0" fillId="0" borderId="5" xfId="0" applyBorder="1" applyAlignment="1" applyProtection="1">
      <alignment vertical="top"/>
      <protection hidden="1"/>
    </xf>
    <xf numFmtId="0" fontId="0" fillId="0" borderId="2" xfId="0" applyBorder="1" applyAlignment="1" applyProtection="1">
      <alignment vertical="top"/>
      <protection hidden="1"/>
    </xf>
    <xf numFmtId="0" fontId="1" fillId="3" borderId="1" xfId="0" applyFont="1" applyFill="1" applyBorder="1" applyProtection="1">
      <protection hidden="1"/>
    </xf>
    <xf numFmtId="0" fontId="1" fillId="3" borderId="2" xfId="0" applyFont="1" applyFill="1" applyBorder="1" applyProtection="1">
      <protection hidden="1"/>
    </xf>
    <xf numFmtId="0" fontId="1" fillId="3" borderId="1" xfId="0" applyFont="1" applyFill="1" applyBorder="1" applyAlignment="1" applyProtection="1">
      <alignment wrapText="1"/>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0" xfId="0" applyFill="1" applyAlignment="1" applyProtection="1">
      <alignment wrapText="1"/>
      <protection hidden="1"/>
    </xf>
    <xf numFmtId="0" fontId="8" fillId="5" borderId="0" xfId="1" applyFill="1" applyProtection="1">
      <protection hidden="1"/>
    </xf>
    <xf numFmtId="0" fontId="11" fillId="5" borderId="8" xfId="0" applyFont="1" applyFill="1" applyBorder="1" applyProtection="1">
      <protection hidden="1"/>
    </xf>
    <xf numFmtId="0" fontId="0" fillId="5" borderId="9" xfId="0" applyFill="1" applyBorder="1" applyProtection="1">
      <protection hidden="1"/>
    </xf>
    <xf numFmtId="0" fontId="0" fillId="5" borderId="10" xfId="0" applyFill="1" applyBorder="1" applyProtection="1">
      <protection hidden="1"/>
    </xf>
    <xf numFmtId="0" fontId="9" fillId="5" borderId="11" xfId="0" applyFont="1" applyFill="1" applyBorder="1" applyAlignment="1" applyProtection="1">
      <alignment vertical="center"/>
      <protection hidden="1"/>
    </xf>
    <xf numFmtId="0" fontId="0" fillId="5" borderId="12" xfId="0" applyFill="1" applyBorder="1" applyProtection="1">
      <protection hidden="1"/>
    </xf>
    <xf numFmtId="0" fontId="3" fillId="3" borderId="13" xfId="0" applyFont="1" applyFill="1" applyBorder="1" applyProtection="1">
      <protection hidden="1"/>
    </xf>
    <xf numFmtId="0" fontId="3" fillId="3" borderId="1" xfId="0" applyFont="1" applyFill="1" applyBorder="1" applyProtection="1">
      <protection hidden="1"/>
    </xf>
    <xf numFmtId="0" fontId="3" fillId="3" borderId="1" xfId="0" applyFont="1" applyFill="1" applyBorder="1" applyAlignment="1" applyProtection="1">
      <alignment wrapText="1"/>
      <protection hidden="1"/>
    </xf>
    <xf numFmtId="0" fontId="3" fillId="3" borderId="14" xfId="0" applyFont="1" applyFill="1" applyBorder="1" applyAlignment="1" applyProtection="1">
      <alignment wrapText="1"/>
      <protection hidden="1"/>
    </xf>
    <xf numFmtId="0" fontId="4" fillId="4" borderId="13" xfId="0" applyFont="1" applyFill="1" applyBorder="1" applyAlignment="1" applyProtection="1">
      <alignment vertical="top" wrapText="1"/>
      <protection hidden="1"/>
    </xf>
    <xf numFmtId="0" fontId="4" fillId="4" borderId="1" xfId="0" applyFont="1" applyFill="1" applyBorder="1" applyAlignment="1" applyProtection="1">
      <alignment vertical="top" wrapText="1"/>
      <protection hidden="1"/>
    </xf>
    <xf numFmtId="2" fontId="4" fillId="4" borderId="1" xfId="0" applyNumberFormat="1" applyFont="1" applyFill="1" applyBorder="1" applyProtection="1">
      <protection hidden="1"/>
    </xf>
    <xf numFmtId="2" fontId="4" fillId="4" borderId="14" xfId="0" applyNumberFormat="1" applyFont="1" applyFill="1" applyBorder="1" applyProtection="1">
      <protection hidden="1"/>
    </xf>
    <xf numFmtId="0" fontId="4" fillId="4" borderId="13" xfId="0" applyFont="1" applyFill="1" applyBorder="1" applyAlignment="1" applyProtection="1">
      <alignment wrapText="1"/>
      <protection hidden="1"/>
    </xf>
    <xf numFmtId="0" fontId="4" fillId="4" borderId="1" xfId="0" applyFont="1" applyFill="1" applyBorder="1" applyAlignment="1" applyProtection="1">
      <alignment wrapText="1"/>
      <protection hidden="1"/>
    </xf>
    <xf numFmtId="0" fontId="5" fillId="5" borderId="15" xfId="0" applyFont="1" applyFill="1" applyBorder="1" applyAlignment="1" applyProtection="1">
      <alignment vertical="center"/>
      <protection hidden="1"/>
    </xf>
    <xf numFmtId="0" fontId="0" fillId="5" borderId="16" xfId="0" applyFill="1" applyBorder="1" applyProtection="1">
      <protection hidden="1"/>
    </xf>
    <xf numFmtId="0" fontId="0" fillId="5" borderId="17" xfId="0" applyFill="1" applyBorder="1" applyProtection="1">
      <protection hidden="1"/>
    </xf>
    <xf numFmtId="0" fontId="5" fillId="5" borderId="0" xfId="0" applyFont="1" applyFill="1" applyAlignment="1" applyProtection="1">
      <alignment vertical="center"/>
      <protection hidden="1"/>
    </xf>
    <xf numFmtId="0" fontId="5" fillId="0" borderId="0" xfId="0" applyFont="1" applyAlignment="1" applyProtection="1">
      <alignment vertical="center"/>
      <protection hidden="1"/>
    </xf>
    <xf numFmtId="0" fontId="2" fillId="5" borderId="0" xfId="0" applyFont="1" applyFill="1" applyAlignment="1" applyProtection="1">
      <alignment horizontal="left" vertical="top" wrapText="1"/>
      <protection hidden="1"/>
    </xf>
    <xf numFmtId="0" fontId="2" fillId="5" borderId="12" xfId="0" applyFont="1" applyFill="1" applyBorder="1" applyAlignment="1" applyProtection="1">
      <alignment horizontal="left" vertical="top" wrapText="1"/>
      <protection hidden="1"/>
    </xf>
    <xf numFmtId="0" fontId="0" fillId="0" borderId="1" xfId="0" applyBorder="1" applyProtection="1">
      <protection locked="0" hidden="1"/>
    </xf>
    <xf numFmtId="0" fontId="0" fillId="6" borderId="1" xfId="0" applyFill="1" applyBorder="1" applyProtection="1">
      <protection locked="0"/>
    </xf>
    <xf numFmtId="0" fontId="6" fillId="5" borderId="0" xfId="0" applyFont="1" applyFill="1" applyProtection="1">
      <protection hidden="1"/>
    </xf>
    <xf numFmtId="0" fontId="6" fillId="5" borderId="0" xfId="0" applyFont="1" applyFill="1" applyAlignment="1" applyProtection="1">
      <alignment vertical="center"/>
      <protection hidden="1"/>
    </xf>
    <xf numFmtId="0" fontId="10" fillId="5" borderId="1" xfId="0" applyFont="1" applyFill="1" applyBorder="1" applyAlignment="1" applyProtection="1">
      <alignment vertical="top"/>
      <protection hidden="1"/>
    </xf>
    <xf numFmtId="0" fontId="0" fillId="5" borderId="1" xfId="0" applyFill="1" applyBorder="1" applyProtection="1">
      <protection hidden="1"/>
    </xf>
    <xf numFmtId="0" fontId="7" fillId="5" borderId="0" xfId="0" applyFont="1" applyFill="1" applyAlignment="1" applyProtection="1">
      <alignment horizontal="left"/>
      <protection hidden="1"/>
    </xf>
    <xf numFmtId="0" fontId="2" fillId="5" borderId="0" xfId="0" applyFont="1" applyFill="1" applyAlignment="1" applyProtection="1">
      <alignment wrapText="1"/>
      <protection hidden="1"/>
    </xf>
    <xf numFmtId="0" fontId="0" fillId="0" borderId="2" xfId="0" applyBorder="1" applyProtection="1">
      <protection hidden="1"/>
    </xf>
    <xf numFmtId="0" fontId="0" fillId="0" borderId="3" xfId="0" applyBorder="1" applyProtection="1">
      <protection hidden="1"/>
    </xf>
    <xf numFmtId="0" fontId="0" fillId="0" borderId="4" xfId="0" applyBorder="1" applyProtection="1">
      <protection hidden="1"/>
    </xf>
    <xf numFmtId="0" fontId="0" fillId="0" borderId="2" xfId="0" applyBorder="1" applyAlignment="1" applyProtection="1">
      <alignment vertical="top" wrapText="1"/>
      <protection hidden="1"/>
    </xf>
    <xf numFmtId="0" fontId="0" fillId="0" borderId="3" xfId="0" applyBorder="1" applyAlignment="1" applyProtection="1">
      <alignment vertical="top" wrapText="1"/>
      <protection hidden="1"/>
    </xf>
    <xf numFmtId="0" fontId="0" fillId="0" borderId="4" xfId="0" applyBorder="1" applyAlignment="1" applyProtection="1">
      <alignment vertical="top" wrapText="1"/>
      <protection hidden="1"/>
    </xf>
    <xf numFmtId="0" fontId="0" fillId="0" borderId="2" xfId="0" applyBorder="1" applyAlignment="1" applyProtection="1">
      <alignment vertical="center" wrapText="1"/>
      <protection hidden="1"/>
    </xf>
    <xf numFmtId="0" fontId="0" fillId="0" borderId="3" xfId="0" applyBorder="1" applyAlignment="1" applyProtection="1">
      <alignment vertical="center" wrapText="1"/>
      <protection hidden="1"/>
    </xf>
    <xf numFmtId="0" fontId="0" fillId="0" borderId="4" xfId="0" applyBorder="1" applyAlignment="1" applyProtection="1">
      <alignment vertical="center" wrapText="1"/>
      <protection hidden="1"/>
    </xf>
    <xf numFmtId="0" fontId="2" fillId="5" borderId="11" xfId="0" applyFont="1" applyFill="1" applyBorder="1" applyAlignment="1" applyProtection="1">
      <alignment horizontal="left" vertical="top" wrapText="1"/>
      <protection hidden="1"/>
    </xf>
    <xf numFmtId="0" fontId="2" fillId="5" borderId="0" xfId="0" applyFont="1" applyFill="1" applyAlignment="1" applyProtection="1">
      <alignment horizontal="left" vertical="top" wrapText="1"/>
      <protection hidden="1"/>
    </xf>
    <xf numFmtId="0" fontId="4" fillId="6" borderId="1" xfId="0" applyFont="1" applyFill="1" applyBorder="1" applyProtection="1">
      <protection hidden="1"/>
    </xf>
    <xf numFmtId="0" fontId="4" fillId="6" borderId="14" xfId="0" applyFont="1" applyFill="1" applyBorder="1" applyProtection="1">
      <protection hidden="1"/>
    </xf>
  </cellXfs>
  <cellStyles count="2">
    <cellStyle name="Hyperlink" xfId="1" builtinId="8"/>
    <cellStyle name="Normal" xfId="0" builtinId="0"/>
  </cellStyles>
  <dxfs count="0"/>
  <tableStyles count="0" defaultTableStyle="TableStyleMedium2" defaultPivotStyle="PivotStyleLight16"/>
  <colors>
    <mruColors>
      <color rgb="FFABD1FF"/>
      <color rgb="FFE54B22"/>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00AB6-B21B-4B4C-995F-EE2E0CAC7E7F}">
  <dimension ref="A1:I78"/>
  <sheetViews>
    <sheetView tabSelected="1" topLeftCell="A68" workbookViewId="0">
      <selection activeCell="D16" sqref="D16"/>
    </sheetView>
  </sheetViews>
  <sheetFormatPr defaultRowHeight="14.5" x14ac:dyDescent="0.35"/>
  <cols>
    <col min="1" max="1" width="30.6328125" style="2" customWidth="1"/>
    <col min="2" max="2" width="17.90625" style="2" customWidth="1"/>
    <col min="3" max="3" width="55.90625" style="2" customWidth="1"/>
    <col min="4" max="4" width="17.54296875" style="2" customWidth="1"/>
    <col min="5" max="5" width="8.453125" style="2" customWidth="1"/>
    <col min="6" max="6" width="16.26953125" style="2" customWidth="1"/>
    <col min="7" max="7" width="9.1796875" style="2" customWidth="1"/>
    <col min="8" max="8" width="9.08984375" style="2" bestFit="1" customWidth="1"/>
    <col min="9" max="9" width="3.54296875" style="2" customWidth="1"/>
    <col min="10" max="16384" width="8.7265625" style="2"/>
  </cols>
  <sheetData>
    <row r="1" spans="1:9" ht="23.5" x14ac:dyDescent="0.55000000000000004">
      <c r="A1" s="50" t="s">
        <v>0</v>
      </c>
      <c r="B1" s="50"/>
      <c r="C1" s="50"/>
      <c r="D1" s="50"/>
      <c r="E1" s="50"/>
      <c r="F1" s="50"/>
      <c r="G1" s="50"/>
      <c r="H1" s="50"/>
      <c r="I1" s="19"/>
    </row>
    <row r="2" spans="1:9" ht="44" customHeight="1" x14ac:dyDescent="0.35">
      <c r="A2" s="51" t="s">
        <v>78</v>
      </c>
      <c r="B2" s="51"/>
      <c r="C2" s="51"/>
      <c r="D2" s="51"/>
      <c r="E2" s="51"/>
      <c r="F2" s="51"/>
      <c r="G2" s="51"/>
      <c r="H2" s="51"/>
      <c r="I2" s="19"/>
    </row>
    <row r="3" spans="1:9" x14ac:dyDescent="0.35">
      <c r="A3" s="20"/>
      <c r="B3" s="20"/>
      <c r="C3" s="20"/>
      <c r="D3" s="20"/>
      <c r="E3" s="20"/>
      <c r="F3" s="20"/>
      <c r="G3" s="19"/>
      <c r="H3" s="19"/>
      <c r="I3" s="19"/>
    </row>
    <row r="4" spans="1:9" ht="15" thickBot="1" x14ac:dyDescent="0.4">
      <c r="A4" s="21"/>
      <c r="B4" s="19"/>
      <c r="C4" s="19"/>
      <c r="D4" s="19"/>
      <c r="E4" s="19"/>
      <c r="F4" s="19"/>
      <c r="G4" s="19"/>
      <c r="H4" s="19"/>
      <c r="I4" s="19"/>
    </row>
    <row r="5" spans="1:9" x14ac:dyDescent="0.35">
      <c r="A5" s="22" t="s">
        <v>77</v>
      </c>
      <c r="B5" s="23"/>
      <c r="C5" s="23"/>
      <c r="D5" s="23"/>
      <c r="E5" s="23"/>
      <c r="F5" s="23"/>
      <c r="G5" s="23"/>
      <c r="H5" s="24"/>
      <c r="I5" s="19"/>
    </row>
    <row r="6" spans="1:9" ht="79.5" customHeight="1" x14ac:dyDescent="0.35">
      <c r="A6" s="61" t="s">
        <v>79</v>
      </c>
      <c r="B6" s="62"/>
      <c r="C6" s="62"/>
      <c r="D6" s="62"/>
      <c r="E6" s="42"/>
      <c r="F6" s="42"/>
      <c r="G6" s="42"/>
      <c r="H6" s="43"/>
      <c r="I6" s="19"/>
    </row>
    <row r="7" spans="1:9" x14ac:dyDescent="0.35">
      <c r="A7" s="25" t="s">
        <v>1</v>
      </c>
      <c r="B7" s="19"/>
      <c r="C7" s="19"/>
      <c r="D7" s="19"/>
      <c r="E7" s="19"/>
      <c r="F7" s="19"/>
      <c r="G7" s="19"/>
      <c r="H7" s="26"/>
      <c r="I7" s="19"/>
    </row>
    <row r="8" spans="1:9" ht="56" customHeight="1" x14ac:dyDescent="0.35">
      <c r="A8" s="27" t="s">
        <v>2</v>
      </c>
      <c r="B8" s="28" t="s">
        <v>3</v>
      </c>
      <c r="C8" s="28" t="s">
        <v>4</v>
      </c>
      <c r="D8" s="17" t="s">
        <v>5</v>
      </c>
      <c r="E8" s="29" t="s">
        <v>6</v>
      </c>
      <c r="F8" s="29" t="s">
        <v>7</v>
      </c>
      <c r="G8" s="29" t="s">
        <v>8</v>
      </c>
      <c r="H8" s="30" t="s">
        <v>9</v>
      </c>
      <c r="I8" s="19"/>
    </row>
    <row r="9" spans="1:9" ht="29" x14ac:dyDescent="0.35">
      <c r="A9" s="31" t="s">
        <v>10</v>
      </c>
      <c r="B9" s="32" t="s">
        <v>11</v>
      </c>
      <c r="C9" s="32" t="s">
        <v>12</v>
      </c>
      <c r="D9" s="63">
        <v>0.5</v>
      </c>
      <c r="E9" s="63">
        <v>2400</v>
      </c>
      <c r="F9" s="63">
        <v>5.5</v>
      </c>
      <c r="G9" s="33">
        <f>IFERROR((E9*12)/(F9*52),0)</f>
        <v>100.69930069930069</v>
      </c>
      <c r="H9" s="34">
        <f>D9*G9</f>
        <v>50.349650349650346</v>
      </c>
      <c r="I9" s="19"/>
    </row>
    <row r="10" spans="1:9" ht="29" x14ac:dyDescent="0.35">
      <c r="A10" s="35" t="s">
        <v>13</v>
      </c>
      <c r="B10" s="36" t="s">
        <v>9</v>
      </c>
      <c r="C10" s="36" t="s">
        <v>14</v>
      </c>
      <c r="D10" s="8"/>
      <c r="E10" s="8"/>
      <c r="F10" s="8"/>
      <c r="G10" s="8"/>
      <c r="H10" s="64">
        <v>500</v>
      </c>
      <c r="I10" s="19"/>
    </row>
    <row r="11" spans="1:9" ht="15" thickBot="1" x14ac:dyDescent="0.4">
      <c r="A11" s="37"/>
      <c r="B11" s="38"/>
      <c r="C11" s="38"/>
      <c r="D11" s="38"/>
      <c r="E11" s="38"/>
      <c r="F11" s="38"/>
      <c r="G11" s="38"/>
      <c r="H11" s="39"/>
      <c r="I11" s="19"/>
    </row>
    <row r="12" spans="1:9" x14ac:dyDescent="0.35">
      <c r="A12" s="40"/>
      <c r="B12" s="19"/>
      <c r="C12" s="19"/>
      <c r="D12" s="19"/>
      <c r="E12" s="19"/>
      <c r="F12" s="19"/>
      <c r="G12" s="19"/>
      <c r="H12" s="19"/>
      <c r="I12" s="19"/>
    </row>
    <row r="13" spans="1:9" x14ac:dyDescent="0.35">
      <c r="A13" s="41"/>
    </row>
    <row r="14" spans="1:9" ht="21.5" customHeight="1" x14ac:dyDescent="0.55000000000000004">
      <c r="A14" s="46" t="s">
        <v>76</v>
      </c>
      <c r="B14" s="19"/>
      <c r="C14" s="19"/>
      <c r="D14" s="19"/>
      <c r="E14" s="19"/>
      <c r="F14" s="19"/>
      <c r="G14" s="19"/>
      <c r="H14" s="19"/>
      <c r="I14" s="19"/>
    </row>
    <row r="15" spans="1:9" ht="59" customHeight="1" x14ac:dyDescent="0.35">
      <c r="A15" s="15" t="s">
        <v>2</v>
      </c>
      <c r="B15" s="15" t="s">
        <v>3</v>
      </c>
      <c r="C15" s="15" t="s">
        <v>4</v>
      </c>
      <c r="D15" s="17" t="s">
        <v>5</v>
      </c>
      <c r="E15" s="17" t="s">
        <v>6</v>
      </c>
      <c r="F15" s="17" t="s">
        <v>7</v>
      </c>
      <c r="G15" s="17" t="s">
        <v>8</v>
      </c>
      <c r="H15" s="17" t="s">
        <v>9</v>
      </c>
      <c r="I15" s="20"/>
    </row>
    <row r="16" spans="1:9" ht="29" x14ac:dyDescent="0.35">
      <c r="A16" s="3" t="s">
        <v>10</v>
      </c>
      <c r="B16" s="3" t="s">
        <v>11</v>
      </c>
      <c r="C16" s="3" t="s">
        <v>15</v>
      </c>
      <c r="D16" s="45"/>
      <c r="E16" s="45"/>
      <c r="F16" s="45"/>
      <c r="G16" s="1">
        <f>IFERROR((E16*12)/(F16*52),0)</f>
        <v>0</v>
      </c>
      <c r="H16" s="44">
        <f>D16*G16</f>
        <v>0</v>
      </c>
      <c r="I16" s="19"/>
    </row>
    <row r="17" spans="1:9" ht="72.5" x14ac:dyDescent="0.35">
      <c r="A17" s="3" t="s">
        <v>16</v>
      </c>
      <c r="B17" s="3"/>
      <c r="C17" s="3" t="s">
        <v>17</v>
      </c>
      <c r="D17" s="8"/>
      <c r="E17" s="8"/>
      <c r="F17" s="8"/>
      <c r="G17" s="8"/>
      <c r="H17" s="45"/>
      <c r="I17" s="19"/>
    </row>
    <row r="18" spans="1:9" ht="72.5" x14ac:dyDescent="0.35">
      <c r="A18" s="3" t="s">
        <v>18</v>
      </c>
      <c r="B18" s="3" t="s">
        <v>11</v>
      </c>
      <c r="C18" s="3" t="s">
        <v>19</v>
      </c>
      <c r="D18" s="45"/>
      <c r="E18" s="45"/>
      <c r="F18" s="45"/>
      <c r="G18" s="1">
        <f>IFERROR((E18*12)/(F18*52),0)</f>
        <v>0</v>
      </c>
      <c r="H18" s="44">
        <f>D18*G18</f>
        <v>0</v>
      </c>
      <c r="I18" s="19"/>
    </row>
    <row r="19" spans="1:9" x14ac:dyDescent="0.35">
      <c r="A19" s="3" t="s">
        <v>20</v>
      </c>
      <c r="B19" s="3"/>
      <c r="C19" s="3" t="s">
        <v>21</v>
      </c>
      <c r="D19" s="8"/>
      <c r="E19" s="8"/>
      <c r="F19" s="8"/>
      <c r="G19" s="8"/>
      <c r="H19" s="45"/>
      <c r="I19" s="19"/>
    </row>
    <row r="20" spans="1:9" ht="29" x14ac:dyDescent="0.35">
      <c r="A20" s="3" t="s">
        <v>22</v>
      </c>
      <c r="B20" s="3" t="s">
        <v>11</v>
      </c>
      <c r="C20" s="3" t="s">
        <v>23</v>
      </c>
      <c r="D20" s="45"/>
      <c r="E20" s="45"/>
      <c r="F20" s="45"/>
      <c r="G20" s="1">
        <f>IFERROR((E20*12)/(F20*52),0)</f>
        <v>0</v>
      </c>
      <c r="H20" s="44">
        <f>D20*G20</f>
        <v>0</v>
      </c>
      <c r="I20" s="19"/>
    </row>
    <row r="21" spans="1:9" ht="29" x14ac:dyDescent="0.35">
      <c r="A21" s="3" t="s">
        <v>24</v>
      </c>
      <c r="B21" s="3"/>
      <c r="C21" s="3" t="s">
        <v>25</v>
      </c>
      <c r="D21" s="8"/>
      <c r="E21" s="8"/>
      <c r="F21" s="8"/>
      <c r="G21" s="8"/>
      <c r="H21" s="45"/>
      <c r="I21" s="19"/>
    </row>
    <row r="22" spans="1:9" x14ac:dyDescent="0.35">
      <c r="A22" s="3" t="s">
        <v>26</v>
      </c>
      <c r="B22" s="3"/>
      <c r="C22" s="3"/>
      <c r="D22" s="8"/>
      <c r="E22" s="8"/>
      <c r="F22" s="8"/>
      <c r="G22" s="8"/>
      <c r="H22" s="45"/>
      <c r="I22" s="19"/>
    </row>
    <row r="23" spans="1:9" x14ac:dyDescent="0.35">
      <c r="A23" s="55" t="s">
        <v>27</v>
      </c>
      <c r="B23" s="56"/>
      <c r="C23" s="56"/>
      <c r="D23" s="56"/>
      <c r="E23" s="56"/>
      <c r="F23" s="56"/>
      <c r="G23" s="57"/>
      <c r="H23" s="1">
        <f>_xlfn.AGGREGATE(9,6,H16:H22)</f>
        <v>0</v>
      </c>
      <c r="I23" s="19"/>
    </row>
    <row r="24" spans="1:9" x14ac:dyDescent="0.35">
      <c r="I24" s="19"/>
    </row>
    <row r="25" spans="1:9" ht="23.5" x14ac:dyDescent="0.35">
      <c r="A25" s="47" t="s">
        <v>28</v>
      </c>
      <c r="B25" s="19"/>
      <c r="C25" s="19"/>
      <c r="D25" s="19"/>
      <c r="E25" s="19"/>
      <c r="F25" s="19"/>
      <c r="G25" s="19"/>
      <c r="H25" s="19"/>
      <c r="I25" s="19"/>
    </row>
    <row r="26" spans="1:9" ht="72.5" x14ac:dyDescent="0.35">
      <c r="A26" s="15" t="s">
        <v>2</v>
      </c>
      <c r="B26" s="15" t="s">
        <v>3</v>
      </c>
      <c r="C26" s="15" t="s">
        <v>4</v>
      </c>
      <c r="D26" s="17" t="s">
        <v>5</v>
      </c>
      <c r="E26" s="17" t="s">
        <v>6</v>
      </c>
      <c r="F26" s="17" t="s">
        <v>7</v>
      </c>
      <c r="G26" s="17" t="s">
        <v>8</v>
      </c>
      <c r="H26" s="17" t="s">
        <v>9</v>
      </c>
      <c r="I26" s="19"/>
    </row>
    <row r="27" spans="1:9" ht="58" x14ac:dyDescent="0.35">
      <c r="A27" s="3" t="s">
        <v>29</v>
      </c>
      <c r="B27" s="3" t="s">
        <v>11</v>
      </c>
      <c r="C27" s="3" t="s">
        <v>30</v>
      </c>
      <c r="D27" s="45"/>
      <c r="E27" s="45"/>
      <c r="F27" s="45"/>
      <c r="G27" s="1">
        <f>IFERROR((E27*12)/(F27*52),0)</f>
        <v>0</v>
      </c>
      <c r="H27" s="44">
        <f>D27*G27</f>
        <v>0</v>
      </c>
      <c r="I27" s="19"/>
    </row>
    <row r="28" spans="1:9" ht="29" x14ac:dyDescent="0.35">
      <c r="A28" s="3" t="s">
        <v>31</v>
      </c>
      <c r="B28" s="3" t="s">
        <v>11</v>
      </c>
      <c r="C28" s="3"/>
      <c r="D28" s="45"/>
      <c r="E28" s="45"/>
      <c r="F28" s="45"/>
      <c r="G28" s="1">
        <f>IFERROR((E28*12)/(F28*52),0)</f>
        <v>0</v>
      </c>
      <c r="H28" s="44">
        <f>D28*G28</f>
        <v>0</v>
      </c>
      <c r="I28" s="19"/>
    </row>
    <row r="29" spans="1:9" ht="29" x14ac:dyDescent="0.35">
      <c r="A29" s="3" t="s">
        <v>32</v>
      </c>
      <c r="B29" s="3" t="s">
        <v>11</v>
      </c>
      <c r="C29" s="3" t="s">
        <v>33</v>
      </c>
      <c r="D29" s="45"/>
      <c r="E29" s="45"/>
      <c r="F29" s="45"/>
      <c r="G29" s="1">
        <f>IFERROR((E29*12)/(F29*52),0)</f>
        <v>0</v>
      </c>
      <c r="H29" s="44">
        <f>D29*G29</f>
        <v>0</v>
      </c>
      <c r="I29" s="19"/>
    </row>
    <row r="30" spans="1:9" ht="58" x14ac:dyDescent="0.35">
      <c r="A30" s="3" t="s">
        <v>34</v>
      </c>
      <c r="B30" s="3" t="s">
        <v>11</v>
      </c>
      <c r="C30" s="3" t="s">
        <v>35</v>
      </c>
      <c r="D30" s="45"/>
      <c r="E30" s="45"/>
      <c r="F30" s="45"/>
      <c r="G30" s="1">
        <f>IFERROR((E30*12)/(F30*52),0)</f>
        <v>0</v>
      </c>
      <c r="H30" s="44">
        <f>D30*G30</f>
        <v>0</v>
      </c>
      <c r="I30" s="19"/>
    </row>
    <row r="31" spans="1:9" ht="29" x14ac:dyDescent="0.35">
      <c r="A31" s="3" t="s">
        <v>36</v>
      </c>
      <c r="B31" s="3" t="s">
        <v>11</v>
      </c>
      <c r="C31" s="9" t="s">
        <v>37</v>
      </c>
      <c r="D31" s="45"/>
      <c r="E31" s="45"/>
      <c r="F31" s="45"/>
      <c r="G31" s="1">
        <f>IFERROR((E31*12)/(F31*52),0)</f>
        <v>0</v>
      </c>
      <c r="H31" s="44">
        <f>D31*G31</f>
        <v>0</v>
      </c>
      <c r="I31" s="19"/>
    </row>
    <row r="32" spans="1:9" x14ac:dyDescent="0.35">
      <c r="A32" s="55" t="s">
        <v>38</v>
      </c>
      <c r="B32" s="56"/>
      <c r="C32" s="56"/>
      <c r="D32" s="56"/>
      <c r="E32" s="56"/>
      <c r="F32" s="56"/>
      <c r="G32" s="57"/>
      <c r="H32" s="1">
        <f>_xlfn.AGGREGATE(9,6,H26:H31)</f>
        <v>0</v>
      </c>
      <c r="I32" s="19"/>
    </row>
    <row r="33" spans="1:9" x14ac:dyDescent="0.35">
      <c r="I33" s="19"/>
    </row>
    <row r="34" spans="1:9" ht="23.5" x14ac:dyDescent="0.35">
      <c r="A34" s="47" t="s">
        <v>80</v>
      </c>
      <c r="B34" s="19"/>
      <c r="C34" s="19"/>
      <c r="D34" s="19"/>
      <c r="E34" s="19"/>
      <c r="F34" s="19"/>
      <c r="G34" s="19"/>
      <c r="H34" s="19"/>
      <c r="I34" s="19"/>
    </row>
    <row r="35" spans="1:9" ht="72.5" x14ac:dyDescent="0.35">
      <c r="A35" s="15" t="s">
        <v>2</v>
      </c>
      <c r="B35" s="15" t="s">
        <v>3</v>
      </c>
      <c r="C35" s="15" t="s">
        <v>4</v>
      </c>
      <c r="D35" s="17" t="s">
        <v>5</v>
      </c>
      <c r="E35" s="17" t="s">
        <v>6</v>
      </c>
      <c r="F35" s="17" t="s">
        <v>7</v>
      </c>
      <c r="G35" s="17" t="s">
        <v>8</v>
      </c>
      <c r="H35" s="17" t="s">
        <v>9</v>
      </c>
      <c r="I35" s="19"/>
    </row>
    <row r="36" spans="1:9" ht="29" x14ac:dyDescent="0.35">
      <c r="A36" s="18" t="s">
        <v>39</v>
      </c>
      <c r="B36" s="3" t="s">
        <v>11</v>
      </c>
      <c r="C36" s="1"/>
      <c r="D36" s="45"/>
      <c r="E36" s="45"/>
      <c r="F36" s="45"/>
      <c r="G36" s="1">
        <f>IFERROR((E36*12)/(F36*52),0)</f>
        <v>0</v>
      </c>
      <c r="H36" s="44">
        <f>D36*G36</f>
        <v>0</v>
      </c>
      <c r="I36" s="19"/>
    </row>
    <row r="37" spans="1:9" ht="29" x14ac:dyDescent="0.35">
      <c r="A37" s="18" t="s">
        <v>40</v>
      </c>
      <c r="B37" s="3" t="s">
        <v>11</v>
      </c>
      <c r="C37" s="11" t="s">
        <v>41</v>
      </c>
      <c r="D37" s="45"/>
      <c r="E37" s="45"/>
      <c r="F37" s="45"/>
      <c r="G37" s="1">
        <f>IFERROR((E37*12)/(F37*52),0)</f>
        <v>0</v>
      </c>
      <c r="H37" s="44">
        <f>D37*G37</f>
        <v>0</v>
      </c>
      <c r="I37" s="19"/>
    </row>
    <row r="38" spans="1:9" ht="29" x14ac:dyDescent="0.35">
      <c r="A38" s="18" t="s">
        <v>42</v>
      </c>
      <c r="B38" s="3" t="s">
        <v>11</v>
      </c>
      <c r="C38" s="1"/>
      <c r="D38" s="45"/>
      <c r="E38" s="45"/>
      <c r="F38" s="45"/>
      <c r="G38" s="1">
        <f>IFERROR((E38*12)/(F38*52),0)</f>
        <v>0</v>
      </c>
      <c r="H38" s="44">
        <f>D38*G38</f>
        <v>0</v>
      </c>
      <c r="I38" s="19"/>
    </row>
    <row r="39" spans="1:9" ht="32" customHeight="1" x14ac:dyDescent="0.35">
      <c r="A39" s="18" t="s">
        <v>43</v>
      </c>
      <c r="B39" s="18"/>
      <c r="C39" s="1"/>
      <c r="D39" s="8"/>
      <c r="E39" s="8"/>
      <c r="F39" s="8"/>
      <c r="G39" s="8"/>
      <c r="H39" s="45"/>
      <c r="I39" s="19"/>
    </row>
    <row r="40" spans="1:9" ht="29" x14ac:dyDescent="0.35">
      <c r="A40" s="11" t="s">
        <v>13</v>
      </c>
      <c r="B40" s="11"/>
      <c r="C40" s="3"/>
      <c r="D40" s="8"/>
      <c r="E40" s="8"/>
      <c r="F40" s="8"/>
      <c r="G40" s="8"/>
      <c r="H40" s="45"/>
      <c r="I40" s="19"/>
    </row>
    <row r="41" spans="1:9" x14ac:dyDescent="0.35">
      <c r="A41" s="18" t="s">
        <v>44</v>
      </c>
      <c r="B41" s="18"/>
      <c r="C41" s="1"/>
      <c r="D41" s="8"/>
      <c r="E41" s="8"/>
      <c r="F41" s="8"/>
      <c r="G41" s="8"/>
      <c r="H41" s="45"/>
      <c r="I41" s="19"/>
    </row>
    <row r="42" spans="1:9" ht="29" x14ac:dyDescent="0.35">
      <c r="A42" s="18" t="s">
        <v>45</v>
      </c>
      <c r="B42" s="18"/>
      <c r="C42" s="1"/>
      <c r="D42" s="8"/>
      <c r="E42" s="8"/>
      <c r="F42" s="8"/>
      <c r="G42" s="8"/>
      <c r="H42" s="45"/>
      <c r="I42" s="19"/>
    </row>
    <row r="43" spans="1:9" x14ac:dyDescent="0.35">
      <c r="A43" s="52" t="s">
        <v>46</v>
      </c>
      <c r="B43" s="53"/>
      <c r="C43" s="53"/>
      <c r="D43" s="53"/>
      <c r="E43" s="53"/>
      <c r="F43" s="53"/>
      <c r="G43" s="54"/>
      <c r="H43" s="1">
        <f>_xlfn.AGGREGATE(9,6,H37:H42)</f>
        <v>0</v>
      </c>
      <c r="I43" s="19"/>
    </row>
    <row r="44" spans="1:9" x14ac:dyDescent="0.35">
      <c r="I44" s="19"/>
    </row>
    <row r="45" spans="1:9" ht="23.5" x14ac:dyDescent="0.35">
      <c r="A45" s="47" t="s">
        <v>81</v>
      </c>
      <c r="B45" s="19"/>
      <c r="C45" s="19"/>
      <c r="D45" s="19"/>
      <c r="E45" s="19"/>
      <c r="F45" s="19"/>
      <c r="G45" s="19"/>
      <c r="H45" s="19"/>
      <c r="I45" s="19"/>
    </row>
    <row r="46" spans="1:9" ht="72.5" x14ac:dyDescent="0.35">
      <c r="A46" s="15" t="s">
        <v>2</v>
      </c>
      <c r="B46" s="15" t="s">
        <v>3</v>
      </c>
      <c r="C46" s="15" t="s">
        <v>4</v>
      </c>
      <c r="D46" s="17" t="s">
        <v>5</v>
      </c>
      <c r="E46" s="17" t="s">
        <v>6</v>
      </c>
      <c r="F46" s="17" t="s">
        <v>7</v>
      </c>
      <c r="G46" s="17" t="s">
        <v>8</v>
      </c>
      <c r="H46" s="17" t="s">
        <v>9</v>
      </c>
      <c r="I46" s="19"/>
    </row>
    <row r="47" spans="1:9" ht="29" x14ac:dyDescent="0.35">
      <c r="A47" s="18" t="s">
        <v>47</v>
      </c>
      <c r="B47" s="3" t="s">
        <v>11</v>
      </c>
      <c r="C47" s="1"/>
      <c r="D47" s="45"/>
      <c r="E47" s="45"/>
      <c r="F47" s="45"/>
      <c r="G47" s="1">
        <f>IFERROR((E47*12)/(F47*52),0)</f>
        <v>0</v>
      </c>
      <c r="H47" s="44">
        <f>D47*G47</f>
        <v>0</v>
      </c>
      <c r="I47" s="19"/>
    </row>
    <row r="48" spans="1:9" ht="58" x14ac:dyDescent="0.35">
      <c r="A48" s="18" t="s">
        <v>48</v>
      </c>
      <c r="B48" s="3"/>
      <c r="C48" s="11" t="s">
        <v>49</v>
      </c>
      <c r="D48" s="8"/>
      <c r="E48" s="8"/>
      <c r="F48" s="8"/>
      <c r="G48" s="8"/>
      <c r="H48" s="45"/>
      <c r="I48" s="19"/>
    </row>
    <row r="49" spans="1:9" ht="29" x14ac:dyDescent="0.35">
      <c r="A49" s="18" t="s">
        <v>50</v>
      </c>
      <c r="B49" s="3" t="s">
        <v>11</v>
      </c>
      <c r="C49" s="1"/>
      <c r="D49" s="45"/>
      <c r="E49" s="45"/>
      <c r="F49" s="45"/>
      <c r="G49" s="1">
        <f>IFERROR((E49*12)/(F49*52),0)</f>
        <v>0</v>
      </c>
      <c r="H49" s="44">
        <f>D49*G49</f>
        <v>0</v>
      </c>
      <c r="I49" s="19"/>
    </row>
    <row r="50" spans="1:9" ht="29" x14ac:dyDescent="0.35">
      <c r="A50" s="18" t="s">
        <v>51</v>
      </c>
      <c r="B50" s="3" t="s">
        <v>11</v>
      </c>
      <c r="C50" s="1"/>
      <c r="D50" s="45"/>
      <c r="E50" s="45"/>
      <c r="F50" s="45"/>
      <c r="G50" s="1">
        <f>IFERROR((E50*12)/(F50*52),0)</f>
        <v>0</v>
      </c>
      <c r="H50" s="44">
        <f>D50*G50</f>
        <v>0</v>
      </c>
      <c r="I50" s="19"/>
    </row>
    <row r="51" spans="1:9" x14ac:dyDescent="0.35">
      <c r="A51" s="58" t="s">
        <v>52</v>
      </c>
      <c r="B51" s="59"/>
      <c r="C51" s="59"/>
      <c r="D51" s="59"/>
      <c r="E51" s="59"/>
      <c r="F51" s="59"/>
      <c r="G51" s="60"/>
      <c r="H51" s="1">
        <f>_xlfn.AGGREGATE(9,6,H45:H50)</f>
        <v>0</v>
      </c>
      <c r="I51" s="19"/>
    </row>
    <row r="52" spans="1:9" x14ac:dyDescent="0.35">
      <c r="I52" s="19"/>
    </row>
    <row r="53" spans="1:9" ht="23.5" x14ac:dyDescent="0.35">
      <c r="A53" s="47" t="s">
        <v>82</v>
      </c>
      <c r="B53" s="19"/>
      <c r="C53" s="19"/>
      <c r="D53" s="19"/>
      <c r="E53" s="19"/>
      <c r="F53" s="19"/>
      <c r="G53" s="19"/>
      <c r="H53" s="19"/>
      <c r="I53" s="19"/>
    </row>
    <row r="54" spans="1:9" ht="72.5" x14ac:dyDescent="0.35">
      <c r="A54" s="15" t="s">
        <v>2</v>
      </c>
      <c r="B54" s="15" t="s">
        <v>3</v>
      </c>
      <c r="C54" s="16" t="s">
        <v>4</v>
      </c>
      <c r="D54" s="17" t="s">
        <v>5</v>
      </c>
      <c r="E54" s="17" t="s">
        <v>6</v>
      </c>
      <c r="F54" s="17" t="s">
        <v>7</v>
      </c>
      <c r="G54" s="17" t="s">
        <v>8</v>
      </c>
      <c r="H54" s="17" t="s">
        <v>9</v>
      </c>
      <c r="I54" s="19"/>
    </row>
    <row r="55" spans="1:9" ht="29" x14ac:dyDescent="0.35">
      <c r="A55" s="3" t="s">
        <v>53</v>
      </c>
      <c r="B55" s="3" t="s">
        <v>11</v>
      </c>
      <c r="C55" s="10" t="s">
        <v>54</v>
      </c>
      <c r="D55" s="45"/>
      <c r="E55" s="45"/>
      <c r="F55" s="45"/>
      <c r="G55" s="1">
        <f>IFERROR((E55*12)/(F55*52),0)</f>
        <v>0</v>
      </c>
      <c r="H55" s="44">
        <f>D55*G55</f>
        <v>0</v>
      </c>
      <c r="I55" s="19"/>
    </row>
    <row r="56" spans="1:9" ht="29" x14ac:dyDescent="0.35">
      <c r="A56" s="3" t="s">
        <v>55</v>
      </c>
      <c r="B56" s="3" t="s">
        <v>11</v>
      </c>
      <c r="C56" s="10" t="s">
        <v>56</v>
      </c>
      <c r="D56" s="45"/>
      <c r="E56" s="45"/>
      <c r="F56" s="45"/>
      <c r="G56" s="1">
        <f>IFERROR((E56*12)/(F56*52),0)</f>
        <v>0</v>
      </c>
      <c r="H56" s="44">
        <f>D56*G56</f>
        <v>0</v>
      </c>
      <c r="I56" s="19"/>
    </row>
    <row r="57" spans="1:9" x14ac:dyDescent="0.35">
      <c r="A57" s="55" t="s">
        <v>57</v>
      </c>
      <c r="B57" s="56"/>
      <c r="C57" s="56"/>
      <c r="D57" s="56"/>
      <c r="E57" s="56"/>
      <c r="F57" s="56"/>
      <c r="G57" s="57"/>
      <c r="H57" s="1">
        <f>_xlfn.AGGREGATE(9,6,H51:H56)</f>
        <v>0</v>
      </c>
      <c r="I57" s="19"/>
    </row>
    <row r="58" spans="1:9" x14ac:dyDescent="0.35">
      <c r="I58" s="19"/>
    </row>
    <row r="59" spans="1:9" ht="23.5" x14ac:dyDescent="0.55000000000000004">
      <c r="A59" s="46" t="s">
        <v>83</v>
      </c>
      <c r="B59" s="19"/>
      <c r="C59" s="19"/>
      <c r="D59" s="19"/>
      <c r="E59" s="19"/>
      <c r="F59" s="19"/>
      <c r="G59" s="19"/>
      <c r="H59" s="19"/>
      <c r="I59" s="19"/>
    </row>
    <row r="60" spans="1:9" ht="72.5" x14ac:dyDescent="0.35">
      <c r="A60" s="15" t="s">
        <v>2</v>
      </c>
      <c r="B60" s="15" t="s">
        <v>3</v>
      </c>
      <c r="C60" s="16" t="s">
        <v>4</v>
      </c>
      <c r="D60" s="17" t="s">
        <v>5</v>
      </c>
      <c r="E60" s="17" t="s">
        <v>6</v>
      </c>
      <c r="F60" s="17" t="s">
        <v>7</v>
      </c>
      <c r="G60" s="17" t="s">
        <v>8</v>
      </c>
      <c r="H60" s="17" t="s">
        <v>9</v>
      </c>
      <c r="I60" s="19"/>
    </row>
    <row r="61" spans="1:9" ht="58" x14ac:dyDescent="0.35">
      <c r="A61" s="9" t="s">
        <v>58</v>
      </c>
      <c r="B61" s="3" t="s">
        <v>59</v>
      </c>
      <c r="C61" s="14"/>
      <c r="D61" s="8"/>
      <c r="E61" s="8"/>
      <c r="F61" s="8"/>
      <c r="G61" s="8"/>
      <c r="H61" s="45"/>
      <c r="I61" s="19"/>
    </row>
    <row r="62" spans="1:9" ht="72.5" x14ac:dyDescent="0.35">
      <c r="A62" s="9" t="s">
        <v>60</v>
      </c>
      <c r="B62" s="3" t="s">
        <v>61</v>
      </c>
      <c r="C62" s="14" t="s">
        <v>62</v>
      </c>
      <c r="D62" s="8"/>
      <c r="E62" s="8"/>
      <c r="F62" s="8"/>
      <c r="G62" s="8"/>
      <c r="H62" s="45"/>
      <c r="I62" s="19"/>
    </row>
    <row r="63" spans="1:9" ht="58" x14ac:dyDescent="0.35">
      <c r="A63" s="9" t="s">
        <v>63</v>
      </c>
      <c r="B63" s="9"/>
      <c r="C63" s="10" t="s">
        <v>64</v>
      </c>
      <c r="D63" s="8"/>
      <c r="E63" s="8"/>
      <c r="F63" s="8"/>
      <c r="G63" s="8"/>
      <c r="H63" s="45"/>
      <c r="I63" s="19"/>
    </row>
    <row r="64" spans="1:9" ht="58" x14ac:dyDescent="0.35">
      <c r="A64" s="13" t="s">
        <v>65</v>
      </c>
      <c r="B64" s="11" t="s">
        <v>66</v>
      </c>
      <c r="D64" s="8"/>
      <c r="E64" s="8"/>
      <c r="F64" s="8"/>
      <c r="G64" s="8"/>
      <c r="H64" s="45"/>
      <c r="I64" s="19"/>
    </row>
    <row r="65" spans="1:9" ht="87" x14ac:dyDescent="0.35">
      <c r="A65" s="9" t="s">
        <v>67</v>
      </c>
      <c r="B65" s="11" t="s">
        <v>68</v>
      </c>
      <c r="C65" s="12" t="s">
        <v>69</v>
      </c>
      <c r="D65" s="8"/>
      <c r="E65" s="8"/>
      <c r="F65" s="8"/>
      <c r="G65" s="8"/>
      <c r="H65" s="45"/>
      <c r="I65" s="19"/>
    </row>
    <row r="66" spans="1:9" ht="43.5" x14ac:dyDescent="0.35">
      <c r="A66" s="9" t="s">
        <v>70</v>
      </c>
      <c r="B66" s="1"/>
      <c r="C66" s="10" t="s">
        <v>71</v>
      </c>
      <c r="D66" s="8"/>
      <c r="E66" s="8"/>
      <c r="F66" s="8"/>
      <c r="G66" s="8"/>
      <c r="H66" s="45"/>
      <c r="I66" s="19"/>
    </row>
    <row r="67" spans="1:9" x14ac:dyDescent="0.35">
      <c r="A67" s="5" t="s">
        <v>72</v>
      </c>
      <c r="B67" s="6"/>
      <c r="C67" s="7"/>
      <c r="D67" s="8"/>
      <c r="E67" s="8"/>
      <c r="F67" s="8"/>
      <c r="G67" s="8"/>
      <c r="H67" s="45"/>
      <c r="I67" s="19"/>
    </row>
    <row r="68" spans="1:9" x14ac:dyDescent="0.35">
      <c r="A68" s="52" t="s">
        <v>73</v>
      </c>
      <c r="B68" s="53"/>
      <c r="C68" s="53"/>
      <c r="D68" s="53"/>
      <c r="E68" s="53"/>
      <c r="F68" s="53"/>
      <c r="G68" s="54"/>
      <c r="H68" s="1">
        <f>_xlfn.AGGREGATE(9,6,H62:H67)</f>
        <v>0</v>
      </c>
      <c r="I68" s="19"/>
    </row>
    <row r="69" spans="1:9" x14ac:dyDescent="0.35">
      <c r="I69" s="19"/>
    </row>
    <row r="70" spans="1:9" ht="21" x14ac:dyDescent="0.35">
      <c r="A70" s="48" t="s">
        <v>74</v>
      </c>
      <c r="B70" s="49"/>
      <c r="I70" s="19"/>
    </row>
    <row r="71" spans="1:9" x14ac:dyDescent="0.35">
      <c r="A71" s="3" t="s">
        <v>76</v>
      </c>
      <c r="B71" s="1">
        <f>H23</f>
        <v>0</v>
      </c>
      <c r="I71" s="19"/>
    </row>
    <row r="72" spans="1:9" x14ac:dyDescent="0.35">
      <c r="A72" s="3" t="s">
        <v>28</v>
      </c>
      <c r="B72" s="1">
        <f>H32</f>
        <v>0</v>
      </c>
      <c r="I72" s="19"/>
    </row>
    <row r="73" spans="1:9" x14ac:dyDescent="0.35">
      <c r="A73" s="3" t="s">
        <v>80</v>
      </c>
      <c r="B73" s="1">
        <f>H43</f>
        <v>0</v>
      </c>
      <c r="I73" s="19"/>
    </row>
    <row r="74" spans="1:9" ht="29" x14ac:dyDescent="0.35">
      <c r="A74" s="3" t="s">
        <v>81</v>
      </c>
      <c r="B74" s="1">
        <f>H51</f>
        <v>0</v>
      </c>
      <c r="I74" s="19"/>
    </row>
    <row r="75" spans="1:9" x14ac:dyDescent="0.35">
      <c r="A75" s="3" t="s">
        <v>82</v>
      </c>
      <c r="B75" s="1">
        <f>H57</f>
        <v>0</v>
      </c>
      <c r="I75" s="19"/>
    </row>
    <row r="76" spans="1:9" x14ac:dyDescent="0.35">
      <c r="A76" s="3" t="s">
        <v>83</v>
      </c>
      <c r="B76" s="1">
        <f>H68</f>
        <v>0</v>
      </c>
      <c r="I76" s="19"/>
    </row>
    <row r="77" spans="1:9" x14ac:dyDescent="0.35">
      <c r="A77" s="4" t="s">
        <v>75</v>
      </c>
      <c r="B77" s="1">
        <f>SUM(B71:B76)</f>
        <v>0</v>
      </c>
      <c r="I77" s="19"/>
    </row>
    <row r="78" spans="1:9" x14ac:dyDescent="0.35">
      <c r="A78" s="19"/>
      <c r="B78" s="19"/>
      <c r="C78" s="19"/>
      <c r="D78" s="19"/>
      <c r="E78" s="19"/>
      <c r="F78" s="19"/>
      <c r="G78" s="19"/>
      <c r="H78" s="19"/>
      <c r="I78" s="19"/>
    </row>
  </sheetData>
  <sheetProtection algorithmName="SHA-512" hashValue="CPPmwfOK0ZFGIsiYbmUyMlIx8MeV9fwhk0J1AToWOLhNa0SIKi4TWCZ6cJDbCrSkyxxguyZVphGrRzwCFc7Y9A==" saltValue="YdnS1g/mdpXdB+yeBAcm7Q==" spinCount="100000" sheet="1" objects="1" scenarios="1" selectLockedCells="1"/>
  <mergeCells count="9">
    <mergeCell ref="A1:H1"/>
    <mergeCell ref="A2:H2"/>
    <mergeCell ref="A68:G68"/>
    <mergeCell ref="A23:G23"/>
    <mergeCell ref="A32:G32"/>
    <mergeCell ref="A43:G43"/>
    <mergeCell ref="A51:G51"/>
    <mergeCell ref="A57:G57"/>
    <mergeCell ref="A6:D6"/>
  </mergeCells>
  <dataValidations count="1">
    <dataValidation type="decimal" allowBlank="1" showInputMessage="1" showErrorMessage="1" errorTitle="Invalid Data" error="Please enter numbers only." sqref="D16:H16 H17 D18:H18 D20:H20 H19 H21 H22 H23 D27:H31 H32 D36:H38 H39 H40 H41 H42 H43 D47:H47 H48 D49:H50 H51 D55:H56 H57 H61 H62 H63 H64 H65 H66 H67 H68 B71:B77" xr:uid="{8BC9F50E-469D-45AF-BC2B-D772B38F623B}">
      <formula1>0</formula1>
      <formula2>999999999</formula2>
    </dataValidation>
  </dataValidations>
  <pageMargins left="0.7" right="0.7" top="0.75" bottom="0.75" header="0.3" footer="0.3"/>
  <pageSetup paperSize="9" orientation="portrait" verticalDpi="0" r:id="rId1"/>
  <ignoredErrors>
    <ignoredError sqref="H16 H18 H20 H27:H31 H36:H38 H47 H49:H50 H55:H5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Cost_Calculator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MOM_OSHD</dc:creator>
  <cp:lastModifiedBy>MOM_OSHD</cp:lastModifiedBy>
  <dcterms:created xsi:type="dcterms:W3CDTF">2024-05-31T02:32:16Z</dcterms:created>
  <dcterms:modified xsi:type="dcterms:W3CDTF">2024-06-26T00:39:42Z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2024-05-31T02:32:26Z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d714a2d4-eb12-4798-8459-55edf96b0285</vt:lpwstr>
  </property>
  <property fmtid="{D5CDD505-2E9C-101B-9397-08002B2CF9AE}" pid="8" name="MSIP_Label_5434c4c7-833e-41e4-b0ab-cdb227a2f6f7_ContentBits">
    <vt:lpwstr>0</vt:lpwstr>
  </property>
</Properties>
</file>